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<sst xmlns="http://schemas.openxmlformats.org/spreadsheetml/2006/main" count="27" uniqueCount="24">
  <si>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Dział</t>
  </si>
  <si>
    <t>Ogółem</t>
  </si>
  <si>
    <t>Rozdział</t>
  </si>
  <si>
    <t>Lp.</t>
  </si>
  <si>
    <t>1.</t>
  </si>
  <si>
    <t>2.</t>
  </si>
  <si>
    <t>3.</t>
  </si>
  <si>
    <t>4.</t>
  </si>
  <si>
    <t>Nazwa instytucji</t>
  </si>
  <si>
    <t>Kwota dotacji</t>
  </si>
  <si>
    <t>Licea ogólnokształcące</t>
  </si>
  <si>
    <t>Szkoły zawodowe</t>
  </si>
  <si>
    <t>Szkoły Niepubliczne Powiatowego Cechu Rzemieślników i Przedsiębiorców w Grójcu</t>
  </si>
  <si>
    <t>Szkoły Niepubliczne Towarzystwa Wiedzy Powszechnej w Grójcu</t>
  </si>
  <si>
    <t>Licea Niepubliczne w Grójcu ( P. St. Bęczkowskiego )</t>
  </si>
  <si>
    <t>Szkoły Niepubliczne w Grójcu ( P. St. Bęczkowskiego )</t>
  </si>
  <si>
    <t>Szkoły Niepubliczne Zakładu Doskonalenia Zawodowego w Nowym Mieście</t>
  </si>
  <si>
    <t>Muzea</t>
  </si>
  <si>
    <t>Muzeum im. Kazimierza Pułaskiego w Warce</t>
  </si>
  <si>
    <t>Szkoły Niepubliczne w Grójcu ( P. J. Katany )</t>
  </si>
  <si>
    <t>Licea profilowane</t>
  </si>
  <si>
    <t>Dotacje podmiotowe w 2014 r.</t>
  </si>
  <si>
    <t>Zmiana</t>
  </si>
  <si>
    <t>Kwota dotacji po zmianie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</si>
</sst>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</numFmts>
  <fonts count="46">
    <font>
      <sz val="10"/>
      <name val="Arial"/>
      <family val="0"/>
    </font>
    <font>
      <sz val="10"/>
      <name val="Arial CE"/>
      <family val="2"/>
    </font>
    <font>
      <i/>
      <sz val="10"/>
      <name val="Arial CE"/>
      <family val="0"/>
    </font>
    <font>
      <sz val="8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169" fontId="5" fillId="0" borderId="12" xfId="42" applyNumberFormat="1" applyFont="1" applyBorder="1" applyAlignment="1">
      <alignment horizontal="right" vertical="center"/>
    </xf>
    <xf numFmtId="169" fontId="1" fillId="0" borderId="11" xfId="42" applyNumberFormat="1" applyFont="1" applyBorder="1" applyAlignment="1">
      <alignment horizontal="right" vertical="center"/>
    </xf>
    <xf numFmtId="169" fontId="1" fillId="0" borderId="13" xfId="42" applyNumberFormat="1" applyFont="1" applyBorder="1" applyAlignment="1">
      <alignment horizontal="right" vertical="center"/>
    </xf>
    <xf numFmtId="169" fontId="5" fillId="0" borderId="11" xfId="42" applyNumberFormat="1" applyFont="1" applyBorder="1" applyAlignment="1">
      <alignment horizontal="right" vertical="center"/>
    </xf>
    <xf numFmtId="169" fontId="5" fillId="0" borderId="13" xfId="42" applyNumberFormat="1" applyFont="1" applyBorder="1" applyAlignment="1">
      <alignment horizontal="right" vertical="center"/>
    </xf>
    <xf numFmtId="169" fontId="5" fillId="0" borderId="10" xfId="42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1" fontId="0" fillId="0" borderId="11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18" xfId="0" applyNumberFormat="1" applyFont="1" applyBorder="1" applyAlignment="1">
      <alignment horizontal="right" vertical="center"/>
    </xf>
    <xf numFmtId="41" fontId="11" fillId="0" borderId="10" xfId="0" applyNumberFormat="1" applyFont="1" applyBorder="1" applyAlignment="1">
      <alignment horizontal="right" vertical="center"/>
    </xf>
    <xf numFmtId="0" fontId="5" fillId="34" borderId="18" xfId="52" applyFont="1" applyFill="1" applyBorder="1" applyAlignment="1">
      <alignment horizontal="center" vertical="center" wrapText="1"/>
      <protection/>
    </xf>
    <xf numFmtId="0" fontId="5" fillId="34" borderId="17" xfId="52" applyFont="1" applyFill="1" applyBorder="1" applyAlignment="1">
      <alignment horizontal="center" vertical="center" wrapText="1"/>
      <protection/>
    </xf>
    <xf numFmtId="0" fontId="5" fillId="34" borderId="16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9.140625" style="0" customWidth="1"/>
    <col min="4" max="4" width="42.8515625" style="0" customWidth="1"/>
    <col min="5" max="5" width="14.28125" style="0" customWidth="1"/>
    <col min="6" max="7" width="12.57421875" style="0" customWidth="1"/>
  </cols>
  <sheetData>
    <row r="2" spans="1:7" ht="29.25" customHeight="1">
      <c r="A2" s="34" t="s">
        <v>21</v>
      </c>
      <c r="B2" s="34"/>
      <c r="C2" s="34"/>
      <c r="D2" s="34"/>
      <c r="E2" s="34"/>
      <c r="F2" s="34"/>
      <c r="G2" s="34"/>
    </row>
    <row r="3" spans="4:5" ht="19.5" customHeight="1">
      <c r="D3" s="1"/>
      <c r="E3" s="4"/>
    </row>
    <row r="4" spans="1:7" ht="19.5" customHeight="1">
      <c r="A4" s="38" t="s">
        <v>3</v>
      </c>
      <c r="B4" s="38" t="s">
        <v>0</v>
      </c>
      <c r="C4" s="38" t="s">
        <v>2</v>
      </c>
      <c r="D4" s="39" t="s">
        <v>8</v>
      </c>
      <c r="E4" s="40" t="s">
        <v>9</v>
      </c>
      <c r="F4" s="31" t="s">
        <v>22</v>
      </c>
      <c r="G4" s="31" t="s">
        <v>23</v>
      </c>
    </row>
    <row r="5" spans="1:7" ht="19.5" customHeight="1">
      <c r="A5" s="38"/>
      <c r="B5" s="38"/>
      <c r="C5" s="38"/>
      <c r="D5" s="39"/>
      <c r="E5" s="41"/>
      <c r="F5" s="32"/>
      <c r="G5" s="32"/>
    </row>
    <row r="6" spans="1:7" ht="19.5" customHeight="1">
      <c r="A6" s="38"/>
      <c r="B6" s="38"/>
      <c r="C6" s="38"/>
      <c r="D6" s="39"/>
      <c r="E6" s="42"/>
      <c r="F6" s="33"/>
      <c r="G6" s="33"/>
    </row>
    <row r="7" spans="1:7" ht="7.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22">
        <v>6</v>
      </c>
      <c r="G7" s="22">
        <v>7</v>
      </c>
    </row>
    <row r="8" spans="1:7" ht="21.75" customHeight="1">
      <c r="A8" s="8" t="s">
        <v>4</v>
      </c>
      <c r="B8" s="7">
        <v>801</v>
      </c>
      <c r="C8" s="7">
        <v>80120</v>
      </c>
      <c r="D8" s="11" t="s">
        <v>10</v>
      </c>
      <c r="E8" s="16">
        <f>SUM(E9:E12)</f>
        <v>289486</v>
      </c>
      <c r="F8" s="29">
        <f>SUM(F9:F12)</f>
        <v>-2740</v>
      </c>
      <c r="G8" s="29">
        <f aca="true" t="shared" si="0" ref="G8:G22">E8+F8</f>
        <v>286746</v>
      </c>
    </row>
    <row r="9" spans="1:7" ht="21.75" customHeight="1">
      <c r="A9" s="5"/>
      <c r="B9" s="6"/>
      <c r="C9" s="6"/>
      <c r="D9" s="12" t="s">
        <v>14</v>
      </c>
      <c r="E9" s="17">
        <v>155196</v>
      </c>
      <c r="F9" s="23">
        <v>-2740</v>
      </c>
      <c r="G9" s="23">
        <f t="shared" si="0"/>
        <v>152456</v>
      </c>
    </row>
    <row r="10" spans="1:7" ht="21.75" customHeight="1">
      <c r="A10" s="5"/>
      <c r="B10" s="6"/>
      <c r="C10" s="6"/>
      <c r="D10" s="12" t="s">
        <v>19</v>
      </c>
      <c r="E10" s="17">
        <v>55195</v>
      </c>
      <c r="F10" s="23"/>
      <c r="G10" s="23">
        <f t="shared" si="0"/>
        <v>55195</v>
      </c>
    </row>
    <row r="11" spans="1:7" ht="30" customHeight="1">
      <c r="A11" s="5"/>
      <c r="B11" s="6"/>
      <c r="C11" s="6"/>
      <c r="D11" s="12" t="s">
        <v>12</v>
      </c>
      <c r="E11" s="17">
        <v>33287</v>
      </c>
      <c r="F11" s="23"/>
      <c r="G11" s="23">
        <f t="shared" si="0"/>
        <v>33287</v>
      </c>
    </row>
    <row r="12" spans="1:7" ht="30" customHeight="1">
      <c r="A12" s="9"/>
      <c r="B12" s="10"/>
      <c r="C12" s="10"/>
      <c r="D12" s="14" t="s">
        <v>13</v>
      </c>
      <c r="E12" s="18">
        <v>45808</v>
      </c>
      <c r="F12" s="26"/>
      <c r="G12" s="23">
        <f t="shared" si="0"/>
        <v>45808</v>
      </c>
    </row>
    <row r="13" spans="1:7" ht="21.75" customHeight="1">
      <c r="A13" s="5" t="s">
        <v>5</v>
      </c>
      <c r="B13" s="6">
        <v>801</v>
      </c>
      <c r="C13" s="6">
        <v>80123</v>
      </c>
      <c r="D13" s="15" t="s">
        <v>20</v>
      </c>
      <c r="E13" s="19">
        <f>E14</f>
        <v>82164</v>
      </c>
      <c r="F13" s="28">
        <f>F14</f>
        <v>0</v>
      </c>
      <c r="G13" s="28">
        <f t="shared" si="0"/>
        <v>82164</v>
      </c>
    </row>
    <row r="14" spans="1:7" ht="30" customHeight="1">
      <c r="A14" s="5"/>
      <c r="B14" s="6"/>
      <c r="C14" s="6"/>
      <c r="D14" s="12" t="s">
        <v>12</v>
      </c>
      <c r="E14" s="18">
        <v>82164</v>
      </c>
      <c r="F14" s="23"/>
      <c r="G14" s="23">
        <f t="shared" si="0"/>
        <v>82164</v>
      </c>
    </row>
    <row r="15" spans="1:7" ht="21.75" customHeight="1">
      <c r="A15" s="5" t="s">
        <v>6</v>
      </c>
      <c r="B15" s="6">
        <v>801</v>
      </c>
      <c r="C15" s="6">
        <v>80130</v>
      </c>
      <c r="D15" s="13" t="s">
        <v>11</v>
      </c>
      <c r="E15" s="19">
        <f>SUM(E16:E19)</f>
        <v>1892256</v>
      </c>
      <c r="F15" s="28">
        <f>SUM(F16:F19)</f>
        <v>2740</v>
      </c>
      <c r="G15" s="28">
        <f t="shared" si="0"/>
        <v>1894996</v>
      </c>
    </row>
    <row r="16" spans="1:7" ht="21.75" customHeight="1">
      <c r="A16" s="5"/>
      <c r="B16" s="6"/>
      <c r="C16" s="6"/>
      <c r="D16" s="12" t="s">
        <v>15</v>
      </c>
      <c r="E16" s="17">
        <v>42046</v>
      </c>
      <c r="F16" s="23"/>
      <c r="G16" s="23">
        <f t="shared" si="0"/>
        <v>42046</v>
      </c>
    </row>
    <row r="17" spans="1:7" ht="21.75" customHeight="1">
      <c r="A17" s="5"/>
      <c r="B17" s="6"/>
      <c r="C17" s="6"/>
      <c r="D17" s="12" t="s">
        <v>19</v>
      </c>
      <c r="E17" s="18">
        <v>436298</v>
      </c>
      <c r="F17" s="23">
        <v>2679</v>
      </c>
      <c r="G17" s="23">
        <f t="shared" si="0"/>
        <v>438977</v>
      </c>
    </row>
    <row r="18" spans="1:7" ht="30" customHeight="1">
      <c r="A18" s="9"/>
      <c r="B18" s="10"/>
      <c r="C18" s="10"/>
      <c r="D18" s="12" t="s">
        <v>12</v>
      </c>
      <c r="E18" s="18">
        <v>153268</v>
      </c>
      <c r="F18" s="23">
        <v>61</v>
      </c>
      <c r="G18" s="23">
        <f t="shared" si="0"/>
        <v>153329</v>
      </c>
    </row>
    <row r="19" spans="1:7" ht="30" customHeight="1">
      <c r="A19" s="9"/>
      <c r="B19" s="10"/>
      <c r="C19" s="10"/>
      <c r="D19" s="12" t="s">
        <v>16</v>
      </c>
      <c r="E19" s="18">
        <v>1260644</v>
      </c>
      <c r="F19" s="23"/>
      <c r="G19" s="23">
        <f t="shared" si="0"/>
        <v>1260644</v>
      </c>
    </row>
    <row r="20" spans="1:7" ht="21.75" customHeight="1">
      <c r="A20" s="9" t="s">
        <v>7</v>
      </c>
      <c r="B20" s="10">
        <v>921</v>
      </c>
      <c r="C20" s="10">
        <v>92118</v>
      </c>
      <c r="D20" s="12" t="s">
        <v>17</v>
      </c>
      <c r="E20" s="20">
        <f>SUM(E21)</f>
        <v>1110000</v>
      </c>
      <c r="F20" s="27">
        <f>F21</f>
        <v>0</v>
      </c>
      <c r="G20" s="28">
        <f t="shared" si="0"/>
        <v>1110000</v>
      </c>
    </row>
    <row r="21" spans="1:7" ht="21.75" customHeight="1">
      <c r="A21" s="9"/>
      <c r="B21" s="10"/>
      <c r="C21" s="10"/>
      <c r="D21" s="12" t="s">
        <v>18</v>
      </c>
      <c r="E21" s="18">
        <v>1110000</v>
      </c>
      <c r="F21" s="24"/>
      <c r="G21" s="25">
        <f t="shared" si="0"/>
        <v>1110000</v>
      </c>
    </row>
    <row r="22" spans="1:7" s="1" customFormat="1" ht="21.75" customHeight="1">
      <c r="A22" s="35" t="s">
        <v>1</v>
      </c>
      <c r="B22" s="36"/>
      <c r="C22" s="36"/>
      <c r="D22" s="37"/>
      <c r="E22" s="21">
        <f>E8+E13+E15+E20</f>
        <v>3373906</v>
      </c>
      <c r="F22" s="30">
        <f>F8+F13+F15+F20</f>
        <v>0</v>
      </c>
      <c r="G22" s="30">
        <f t="shared" si="0"/>
        <v>3373906</v>
      </c>
    </row>
    <row r="24" ht="12.75">
      <c r="A24" s="2"/>
    </row>
  </sheetData>
  <sheetProtection/>
  <mergeCells count="9">
    <mergeCell ref="F4:F6"/>
    <mergeCell ref="G4:G6"/>
    <mergeCell ref="A2:G2"/>
    <mergeCell ref="A22:D22"/>
    <mergeCell ref="A4:A6"/>
    <mergeCell ref="B4:B6"/>
    <mergeCell ref="C4:C6"/>
    <mergeCell ref="D4:D6"/>
    <mergeCell ref="E4:E6"/>
  </mergeCells>
  <printOptions/>
  <pageMargins left="0.1968503937007874" right="0.1968503937007874" top="1.4960629921259843" bottom="0.984251968503937" header="0.1968503937007874" footer="0.5118110236220472"/>
  <pageSetup horizontalDpi="600" verticalDpi="600" orientation="portrait" paperSize="9" r:id="rId1"/>
  <headerFooter scaleWithDoc="0" alignWithMargins="0">
    <oddHeader xml:space="preserve">&amp;R&amp;"Arial,Pogrubiona kursywa"&amp;12Projekt&amp;"Arial,Normalny"&amp;10
Załącznik Nr 5 
do Uchwały Nr     /    /2014 
Rady Powiatu Grójeckiego
z dnia 30 grudnia 2014 r
w sprawie wprowadzenia zmian w  uchwale budżetowej na 2014 rok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lipinskaz</cp:lastModifiedBy>
  <cp:lastPrinted>2014-12-19T10:35:58Z</cp:lastPrinted>
  <dcterms:created xsi:type="dcterms:W3CDTF">2009-10-15T10:17:39Z</dcterms:created>
  <dcterms:modified xsi:type="dcterms:W3CDTF">2014-12-29T13:58:23Z</dcterms:modified>
  <cp:category/>
  <cp:version/>
  <cp:contentType/>
  <cp:contentStatus/>
</cp:coreProperties>
</file>